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<x:sst xmlns:x="http://schemas.openxmlformats.org/spreadsheetml/2006/main" count="231" uniqueCount="231">
  <x:si>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</x:si>
  <x:si>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</x:si>
  <x:si>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Milford</x:t>
  </x:si>
  <x:si>
    <x:t>BEDS Code</x:t>
  </x:si>
  <x:si>
    <x:t>471101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</x:si>
  <x:si>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</x:si>
  <x:si>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</x:si>
  <x:si>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</x:si>
  <x:si>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</x:si>
  <x:si>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</x:si>
  <x:si>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Marissa Christensen</x:t>
  </x:si>
  <x:si>
    <x:t>Street Address Line 1</x:t>
  </x:si>
  <x:si>
    <x:t>42 West Main Street</x:t>
  </x:si>
  <x:si>
    <x:t>Title of Contact</x:t>
  </x:si>
  <x:si>
    <x:t>School Business Manager</x:t>
  </x:si>
  <x:si>
    <x:t>Street Address Line 2</x:t>
  </x:si>
  <x:si>
    <x:t>PO Box 237</x:t>
  </x:si>
  <x:si>
    <x:t>Email Address</x:t>
  </x:si>
  <x:si>
    <x:t>mchristensen@milfordcentral.org</x:t>
  </x:si>
  <x:si>
    <x:t>City</x:t>
  </x:si>
  <x:si>
    <x:t>MILFORD</x:t>
  </x:si>
  <x:si>
    <x:t>Phone Number</x:t>
  </x:si>
  <x:si>
    <x:t>6072867912</x:t>
  </x:si>
  <x:si>
    <x:t>Zip Code</x:t>
  </x:si>
  <x:si>
    <x:t>13807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</x:si>
  <x:si>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</x:si>
  <x:si>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</x:si>
  <x:si>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</x:si>
  <x:si>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</x:si>
  <x:si>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</x:si>
  <x:si>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</x:si>
  <x:si>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</x:si>
  <x:si>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</x:si>
  <x:si>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</x:si>
  <x:si>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</x:si>
  <x:si>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</x:si>
  <x:si>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</x:si>
  <x:si>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</x:si>
  <x:si>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</x:si>
  <x:si>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</x:si>
  <x:si>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</x:si>
  <x:si>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</x:si>
  <x:si>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</x:si>
  <x:si>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</x:si>
  <x:si>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</x:si>
  <x:si>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</x:si>
  <x:si>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</x:si>
  <x:si>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</x:si>
  <x:si>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</x:si>
  <x:si>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</x:si>
  <x:si>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</x:si>
  <x:si>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</x:si>
  <x:si>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</x:si>
  <x:si>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</x:si>
  <x:si>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</x:si>
  <x:si>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</x:si>
  <x:si>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</x:si>
  <x:si>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</x:si>
  <x:si>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</x:si>
  <x:si>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</x:si>
  <x:si>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</x:si>
  <x:si>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</x:si>
  <x:si>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</x:si>
  <x:si>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</x:si>
  <x:si>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</x:si>
  <x:si>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</x:si>
  <x:si>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</x:si>
  <x:si>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</x:si>
  <x:si>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</x:si>
  <x:si>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</x:si>
  <x:si>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</x:si>
  <x:si>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</x:si>
  <x:si>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</x:si>
  <x:si>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</x:si>
  <x:si>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</x:si>
  <x:si>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</x:si>
  <x:si>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</x:si>
  <x:si>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</x:si>
  <x:si>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</x:si>
  <x:si>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</x:si>
  <x:si>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</x:si>
  <x:si>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</x:si>
  <x:si>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</x:si>
  <x:si>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</x:si>
  <x:si>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</x:si>
  <x:si>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</x:si>
  <x:si>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</x:si>
  <x:si>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</x:si>
  <x:si>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</x:si>
  <x:si>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</x:si>
  <x:si>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</x:si>
  <x:si>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</x:si>
  <x:si>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</x:si>
  <x:si>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</x:si>
  <x:si>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</x:si>
  <x:si>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</x:si>
  <x:si>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</x:si>
  <x:si>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</x:si>
  <x:si>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</x:si>
  <x:si>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</x:si>
  <x:si>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</x:si>
  <x:si>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</x:si>
  <x:si>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</x:si>
  <x:si>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</x:si>
  <x:si>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</x:si>
  <x:si>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</x:si>
  <x:si>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</x:si>
  <x:si>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</x:si>
  <x:si>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</x:si>
  <x:si>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</x:si>
  <x:si>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</x:si>
  <x:si>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</x:si>
  <x:si>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</x:si>
  <x:si>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</x:si>
  <x:si>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</x:si>
  <x:si>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</x:si>
  <x:si>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</x:si>
  <x:si>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</x:si>
  <x:si>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</x:si>
  <x:si>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</x:si>
  <x:si>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</x:si>
  <x:si>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</x:si>
  <x:si>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</x:si>
  <x:si>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</x:si>
  <x:si>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</x:si>
  <x:si>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</x:si>
  <x:si>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</x:si>
  <x:si>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</x:si>
  <x:si>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</x:si>
  <x:si>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</x:si>
  <x:si>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</x:si>
  <x:si>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471101040001</x:t>
  </x:si>
  <x:si>
    <x:t>MILFORD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</x:si>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</x:sst>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11322140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160565</x:v>
      </x:c>
      <x:c r="E15" s="10" t="n">
        <x:v>1078401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64510</x:v>
      </x:c>
      <x:c r="E16" s="10" t="n">
        <x:v>185893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493350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64510</x:v>
      </x:c>
      <x:c r="E24" s="10" t="n">
        <x:v>185893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1343</x:v>
      </x:c>
      <x:c r="E25" s="10" t="n">
        <x:v>24000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664755</x:v>
      </x:c>
      <x:c r="E27" s="10" t="n">
        <x:v>4208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176580</x:v>
      </x:c>
      <x:c r="E28" s="10" t="n">
        <x:v>2025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170000</x:v>
      </x:c>
      <x:c r="E35" s="10" t="n">
        <x:v>0</x:v>
      </x:c>
      <x:c r="F35" s="7" t="n">
        <x:v>4</x:v>
      </x:c>
      <x:c r="G35" s="132" t="n">
        <x:v>42500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398235</x:v>
      </x:c>
      <x:c r="E37" s="10" t="n">
        <x:v>0</x:v>
      </x:c>
      <x:c r="F37" s="7" t="n">
        <x:v>8</x:v>
      </x:c>
      <x:c r="G37" s="132" t="n">
        <x:v>49779.375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120000</x:v>
      </x:c>
      <x:c r="E38" s="10" t="n">
        <x:v>0</x:v>
      </x:c>
      <x:c r="F38" s="7" t="n">
        <x:v>2</x:v>
      </x:c>
      <x:c r="G38" s="132" t="n">
        <x:v>60000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14143</x:v>
      </x:c>
      <x:c r="E41" s="10" t="n">
        <x:v>0</x:v>
      </x:c>
      <x:c r="F41" s="7" t="n">
        <x:v>5</x:v>
      </x:c>
      <x:c r="G41" s="132" t="n">
        <x:v>2828.6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3045</x:v>
      </x:c>
      <x:c r="F43" s="7" t="n">
        <x:v>6</x:v>
      </x:c>
      <x:c r="G43" s="132" t="n">
        <x:v>507.5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6141</x:v>
      </x:c>
      <x:c r="F44" s="7" t="n">
        <x:v>3</x:v>
      </x:c>
      <x:c r="G44" s="132" t="n">
        <x:v>2047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12693</x:v>
      </x:c>
      <x:c r="E62" s="10" t="n">
        <x:v>0</x:v>
      </x:c>
      <x:c r="F62" s="84" t="n">
        <x:v>0.1</x:v>
      </x:c>
      <x:c r="G62" s="132" t="n">
        <x:v>126930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620345</x:v>
      </x:c>
      <x:c r="E63" s="10" t="n">
        <x:v>0</x:v>
      </x:c>
      <x:c r="F63" s="84" t="n">
        <x:v>5.3</x:v>
      </x:c>
      <x:c r="G63" s="132" t="n">
        <x:v>117046.226415094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611975</x:v>
      </x:c>
      <x:c r="E64" s="10" t="n">
        <x:v>0</x:v>
      </x:c>
      <x:c r="F64" s="84" t="n">
        <x:v>6.7</x:v>
      </x:c>
      <x:c r="G64" s="132" t="n">
        <x:v>91339.552238806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362966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330450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37478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106037</x:v>
      </x:c>
      <x:c r="E77" s="10" t="n">
        <x:v>0</x:v>
      </x:c>
      <x:c r="F77" s="84" t="n">
        <x:v>1.7</x:v>
      </x:c>
      <x:c r="G77" s="132" t="n">
        <x:v>62374.7058823529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51044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754781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3282460.01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5250951.27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330</x:v>
      </x:c>
      <x:c r="L8" s="107" t="n">
        <x:v>17</x:v>
      </x:c>
      <x:c r="M8" s="107" t="n">
        <x:v>0</x:v>
      </x:c>
      <x:c r="N8" s="107" t="n">
        <x:v>163</x:v>
      </x:c>
      <x:c r="O8" s="107" t="n">
        <x:v>4</x:v>
      </x:c>
      <x:c r="P8" s="107" t="n">
        <x:v>60</x:v>
      </x:c>
      <x:c r="Q8" s="108" t="n">
        <x:v>4</x:v>
      </x:c>
      <x:c r="R8" s="108" t="n">
        <x:v>37</x:v>
      </x:c>
      <x:c r="S8" s="108" t="n">
        <x:v>21.5</x:v>
      </x:c>
      <x:c r="T8" s="108" t="n">
        <x:v>1</x:v>
      </x:c>
      <x:c r="U8" s="108" t="n">
        <x:v>6.4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2806417</x:v>
      </x:c>
      <x:c r="E8" s="81" t="n">
        <x:v>1280996</x:v>
      </x:c>
      <x:c r="F8" s="116" t="n">
        <x:v>1967580.25623442</x:v>
      </x:c>
      <x:c r="G8" s="81" t="n">
        <x:v>829109</x:v>
      </x:c>
      <x:c r="H8" s="81" t="n">
        <x:v>611410</x:v>
      </x:c>
      <x:c r="I8" s="117">
        <x:f>SUM(D8:H8)</x:f>
      </x:c>
      <x:c r="J8" s="81" t="n">
        <x:v>4614429</x:v>
      </x:c>
      <x:c r="K8" s="81" t="n">
        <x:v>152544</x:v>
      </x:c>
      <x:c r="L8" s="81" t="n">
        <x:v>1552163</x:v>
      </x:c>
      <x:c r="M8" s="81" t="n">
        <x:v>0</x:v>
      </x:c>
      <x:c r="N8" s="81" t="n">
        <x:v>190068</x:v>
      </x:c>
      <x:c r="O8" s="81" t="n">
        <x:v>199554</x:v>
      </x:c>
      <x:c r="P8" s="81" t="n">
        <x:v>786754</x:v>
      </x:c>
      <x:c r="Q8" s="117">
        <x:f>SUM(J8:P8)</x:f>
      </x:c>
      <x:c r="R8" s="81" t="n">
        <x:v>6456530</x:v>
      </x:c>
      <x:c r="S8" s="81" t="n">
        <x:v>1038982</x:v>
      </x:c>
      <x:c r="T8" s="59">
        <x:f>SUM('Part C'!$R8:$S8)</x:f>
      </x:c>
      <x:c r="U8" s="81" t="n">
        <x:v>18606.7146974063</x:v>
      </x:c>
      <x:c r="V8" s="81" t="n">
        <x:v>2994.18443804035</x:v>
      </x:c>
      <x:c r="W8" s="81" t="n">
        <x:v>2887769</x:v>
      </x:c>
      <x:c r="X8" s="81" t="n">
        <x:v>10383281</x:v>
      </x:c>
      <x:c r="Y8" s="12" t="n">
        <x:v>29923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59175</x:v>
      </x:c>
      <x:c r="L8" s="81" t="n">
        <x:v>93369</x:v>
      </x:c>
      <x:c r="M8" s="81" t="n">
        <x:v>0</x:v>
      </x:c>
      <x:c r="N8" s="117">
        <x:f>SUM(K8:M8)</x:f>
      </x:c>
      <x:c r="O8" s="121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2022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