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<x:sst xmlns:x="http://schemas.openxmlformats.org/spreadsheetml/2006/main" count="229" uniqueCount="229">
  <x:si>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</x:si>
  <x:si>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</x:si>
  <x:si>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Madison</x:t>
  </x:si>
  <x:si>
    <x:t>BEDS Code</x:t>
  </x:si>
  <x:si>
    <x:t>251101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</x:si>
  <x:si>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</x:si>
  <x:si>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</x:si>
  <x:si>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</x:si>
  <x:si>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</x:si>
  <x:si>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</x:si>
  <x:si>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Jason Mitchell</x:t>
  </x:si>
  <x:si>
    <x:t>Street Address Line 1</x:t>
  </x:si>
  <x:si>
    <x:t>7303 State Route 20</x:t>
  </x:si>
  <x:si>
    <x:t>Title of Contact</x:t>
  </x:si>
  <x:si>
    <x:t>Superintendent</x:t>
  </x:si>
  <x:si>
    <x:t>Street Address Line 2</x:t>
  </x:si>
  <x:si>
    <x:t/>
  </x:si>
  <x:si>
    <x:t>Email Address</x:t>
  </x:si>
  <x:si>
    <x:t>jmitchell@madisoncentralny.org</x:t>
  </x:si>
  <x:si>
    <x:t>City</x:t>
  </x:si>
  <x:si>
    <x:t>Phone Number</x:t>
  </x:si>
  <x:si>
    <x:t>3158931878</x:t>
  </x:si>
  <x:si>
    <x:t>Zip Code</x:t>
  </x:si>
  <x:si>
    <x:t>13402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</x:si>
  <x:si>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</x:si>
  <x:si>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</x:si>
  <x:si>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</x:si>
  <x:si>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</x:si>
  <x:si>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</x:si>
  <x:si>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</x:si>
  <x:si>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</x:si>
  <x:si>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</x:si>
  <x:si>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</x:si>
  <x:si>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</x:si>
  <x:si>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</x:si>
  <x:si>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</x:si>
  <x:si>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</x:si>
  <x:si>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</x:si>
  <x:si>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</x:si>
  <x:si>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</x:si>
  <x:si>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</x:si>
  <x:si>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</x:si>
  <x:si>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</x:si>
  <x:si>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</x:si>
  <x:si>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</x:si>
  <x:si>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</x:si>
  <x:si>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</x:si>
  <x:si>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</x:si>
  <x:si>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</x:si>
  <x:si>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</x:si>
  <x:si>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</x:si>
  <x:si>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</x:si>
  <x:si>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</x:si>
  <x:si>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</x:si>
  <x:si>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</x:si>
  <x:si>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</x:si>
  <x:si>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</x:si>
  <x:si>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</x:si>
  <x:si>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</x:si>
  <x:si>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</x:si>
  <x:si>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</x:si>
  <x:si>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</x:si>
  <x:si>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</x:si>
  <x:si>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</x:si>
  <x:si>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</x:si>
  <x:si>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</x:si>
  <x:si>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</x:si>
  <x:si>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</x:si>
  <x:si>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</x:si>
  <x:si>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</x:si>
  <x:si>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</x:si>
  <x:si>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</x:si>
  <x:si>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</x:si>
  <x:si>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</x:si>
  <x:si>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</x:si>
  <x:si>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</x:si>
  <x:si>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</x:si>
  <x:si>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</x:si>
  <x:si>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</x:si>
  <x:si>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</x:si>
  <x:si>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</x:si>
  <x:si>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</x:si>
  <x:si>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</x:si>
  <x:si>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</x:si>
  <x:si>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</x:si>
  <x:si>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</x:si>
  <x:si>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</x:si>
  <x:si>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</x:si>
  <x:si>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</x:si>
  <x:si>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</x:si>
  <x:si>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</x:si>
  <x:si>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</x:si>
  <x:si>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</x:si>
  <x:si>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</x:si>
  <x:si>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</x:si>
  <x:si>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</x:si>
  <x:si>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</x:si>
  <x:si>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</x:si>
  <x:si>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</x:si>
  <x:si>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</x:si>
  <x:si>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</x:si>
  <x:si>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</x:si>
  <x:si>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</x:si>
  <x:si>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</x:si>
  <x:si>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</x:si>
  <x:si>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</x:si>
  <x:si>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</x:si>
  <x:si>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</x:si>
  <x:si>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</x:si>
  <x:si>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</x:si>
  <x:si>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</x:si>
  <x:si>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</x:si>
  <x:si>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</x:si>
  <x:si>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</x:si>
  <x:si>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</x:si>
  <x:si>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</x:si>
  <x:si>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</x:si>
  <x:si>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</x:si>
  <x:si>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</x:si>
  <x:si>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</x:si>
  <x:si>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</x:si>
  <x:si>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</x:si>
  <x:si>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</x:si>
  <x:si>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</x:si>
  <x:si>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</x:si>
  <x:si>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</x:si>
  <x:si>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</x:si>
  <x:si>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</x:si>
  <x:si>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</x:si>
  <x:si>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</x:si>
  <x:si>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251101040003</x:t>
  </x:si>
  <x:si>
    <x:t>MADISON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</x:si>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</x:sst>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11660590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1113594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0</x:v>
      </x:c>
      <x:c r="E16" s="10" t="n">
        <x:v>262400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1117423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262400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575207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119500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5000</x:v>
      </x:c>
      <x:c r="E35" s="10" t="n">
        <x:v>0</x:v>
      </x:c>
      <x:c r="F35" s="7" t="n">
        <x:v>1</x:v>
      </x:c>
      <x:c r="G35" s="132" t="n">
        <x:v>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342164</x:v>
      </x:c>
      <x:c r="E37" s="10" t="n">
        <x:v>0</x:v>
      </x:c>
      <x:c r="F37" s="7" t="n">
        <x:v>11</x:v>
      </x:c>
      <x:c r="G37" s="132" t="n">
        <x:v>31105.8181818182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20000</x:v>
      </x:c>
      <x:c r="E38" s="10" t="n">
        <x:v>0</x:v>
      </x:c>
      <x:c r="F38" s="7" t="n">
        <x:v>1</x:v>
      </x:c>
      <x:c r="G38" s="132" t="n">
        <x:v>20000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412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17805</x:v>
      </x:c>
      <x:c r="E62" s="10" t="n">
        <x:v>0</x:v>
      </x:c>
      <x:c r="F62" s="84" t="n">
        <x:v>0.3</x:v>
      </x:c>
      <x:c r="G62" s="132" t="n">
        <x:v>59350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457864</x:v>
      </x:c>
      <x:c r="E63" s="10" t="n">
        <x:v>0</x:v>
      </x:c>
      <x:c r="F63" s="84" t="n">
        <x:v>2.8</x:v>
      </x:c>
      <x:c r="G63" s="132" t="n">
        <x:v>163522.857142857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595898</x:v>
      </x:c>
      <x:c r="E64" s="10" t="n">
        <x:v>0</x:v>
      </x:c>
      <x:c r="F64" s="84" t="n">
        <x:v>5</x:v>
      </x:c>
      <x:c r="G64" s="132" t="n">
        <x:v>119179.6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209929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261320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3132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52539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175175</x:v>
      </x:c>
      <x:c r="E77" s="10" t="n">
        <x:v>0</x:v>
      </x:c>
      <x:c r="F77" s="84" t="n">
        <x:v>2</x:v>
      </x:c>
      <x:c r="G77" s="132" t="n">
        <x:v>87587.5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86099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1213902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3457876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4932739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412</x:v>
      </x:c>
      <x:c r="L8" s="107" t="n">
        <x:v>28</x:v>
      </x:c>
      <x:c r="M8" s="107" t="n">
        <x:v>0</x:v>
      </x:c>
      <x:c r="N8" s="107" t="n">
        <x:v>216</x:v>
      </x:c>
      <x:c r="O8" s="107" t="n">
        <x:v>4</x:v>
      </x:c>
      <x:c r="P8" s="107" t="n">
        <x:v>73</x:v>
      </x:c>
      <x:c r="Q8" s="108" t="n">
        <x:v>8</x:v>
      </x:c>
      <x:c r="R8" s="108" t="n">
        <x:v>37</x:v>
      </x:c>
      <x:c r="S8" s="108" t="n">
        <x:v>8</x:v>
      </x:c>
      <x:c r="T8" s="108" t="n">
        <x:v>4</x:v>
      </x:c>
      <x:c r="U8" s="108" t="n">
        <x:v>5.5</x:v>
      </x:c>
      <x:c r="V8" s="108" t="n">
        <x:v>21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3661144</x:v>
      </x:c>
      <x:c r="E8" s="81" t="n">
        <x:v>421778</x:v>
      </x:c>
      <x:c r="F8" s="116" t="n">
        <x:v>1857380.00977307</x:v>
      </x:c>
      <x:c r="G8" s="81" t="n">
        <x:v>1374874</x:v>
      </x:c>
      <x:c r="H8" s="81" t="n">
        <x:v>204051</x:v>
      </x:c>
      <x:c r="I8" s="117">
        <x:f>SUM(D8:H8)</x:f>
      </x:c>
      <x:c r="J8" s="81" t="n">
        <x:v>5290272</x:v>
      </x:c>
      <x:c r="K8" s="81" t="n">
        <x:v>258591</x:v>
      </x:c>
      <x:c r="L8" s="81" t="n">
        <x:v>1041839</x:v>
      </x:c>
      <x:c r="M8" s="81" t="n">
        <x:v>0</x:v>
      </x:c>
      <x:c r="N8" s="81" t="n">
        <x:v>49045</x:v>
      </x:c>
      <x:c r="O8" s="81" t="n">
        <x:v>154618</x:v>
      </x:c>
      <x:c r="P8" s="81" t="n">
        <x:v>724862</x:v>
      </x:c>
      <x:c r="Q8" s="117">
        <x:f>SUM(J8:P8)</x:f>
      </x:c>
      <x:c r="R8" s="81" t="n">
        <x:v>6405633</x:v>
      </x:c>
      <x:c r="S8" s="81" t="n">
        <x:v>1113594</x:v>
      </x:c>
      <x:c r="T8" s="59">
        <x:f>SUM('Part C'!$R8:$S8)</x:f>
      </x:c>
      <x:c r="U8" s="81" t="n">
        <x:v>14558.2568181818</x:v>
      </x:c>
      <x:c r="V8" s="81" t="n">
        <x:v>2530.89545454545</x:v>
      </x:c>
      <x:c r="W8" s="81" t="n">
        <x:v>3073663</x:v>
      </x:c>
      <x:c r="X8" s="81" t="n">
        <x:v>10592890</x:v>
      </x:c>
      <x:c r="Y8" s="12" t="n">
        <x:v>24074.75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28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177071</x:v>
      </x:c>
      <x:c r="L8" s="81" t="n">
        <x:v>81520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2023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224</x:v>
      </x:c>
      <x:c r="B7" s="83" t="s">
        <x:v>225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s">
        <x:v>6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227</x:v>
      </x:c>
      <x:c r="F17" s="2" t="s">
        <x:v>224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