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<x:sst xmlns:x="http://schemas.openxmlformats.org/spreadsheetml/2006/main" count="234" uniqueCount="234">
  <x:si>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</x:si>
  <x:si>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</x:si>
  <x:si>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Berne-Knox-Westerlo</x:t>
  </x:si>
  <x:si>
    <x:t>BEDS Code</x:t>
  </x:si>
  <x:si>
    <x:t>010201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</x:si>
  <x:si>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</x:si>
  <x:si>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</x:si>
  <x:si>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</x:si>
  <x:si>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</x:si>
  <x:si>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</x:si>
  <x:si>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Kristin Barnhill</x:t>
  </x:si>
  <x:si>
    <x:t>Street Address Line 1</x:t>
  </x:si>
  <x:si>
    <x:t>1738 Helderberg Trail</x:t>
  </x:si>
  <x:si>
    <x:t>Title of Contact</x:t>
  </x:si>
  <x:si>
    <x:t>Accounting and Finance Official</x:t>
  </x:si>
  <x:si>
    <x:t>Street Address Line 2</x:t>
  </x:si>
  <x:si>
    <x:t/>
  </x:si>
  <x:si>
    <x:t>Email Address</x:t>
  </x:si>
  <x:si>
    <x:t>kristin.barnhill@bkwschools.org</x:t>
  </x:si>
  <x:si>
    <x:t>City</x:t>
  </x:si>
  <x:si>
    <x:t>Berne</x:t>
  </x:si>
  <x:si>
    <x:t>Phone Number</x:t>
  </x:si>
  <x:si>
    <x:t>5188725115</x:t>
  </x:si>
  <x:si>
    <x:t>Zip Code</x:t>
  </x:si>
  <x:si>
    <x:t>12023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</x:si>
  <x:si>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</x:si>
  <x:si>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</x:si>
  <x:si>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</x:si>
  <x:si>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</x:si>
  <x:si>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</x:si>
  <x:si>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</x:si>
  <x:si>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</x:si>
  <x:si>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</x:si>
  <x:si>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</x:si>
  <x:si>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</x:si>
  <x:si>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</x:si>
  <x:si>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</x:si>
  <x:si>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</x:si>
  <x:si>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</x:si>
  <x:si>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</x:si>
  <x:si>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</x:si>
  <x:si>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</x:si>
  <x:si>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</x:si>
  <x:si>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</x:si>
  <x:si>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</x:si>
  <x:si>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</x:si>
  <x:si>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</x:si>
  <x:si>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</x:si>
  <x:si>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</x:si>
  <x:si>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</x:si>
  <x:si>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</x:si>
  <x:si>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</x:si>
  <x:si>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</x:si>
  <x:si>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</x:si>
  <x:si>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</x:si>
  <x:si>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</x:si>
  <x:si>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</x:si>
  <x:si>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</x:si>
  <x:si>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</x:si>
  <x:si>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</x:si>
  <x:si>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</x:si>
  <x:si>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</x:si>
  <x:si>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</x:si>
  <x:si>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</x:si>
  <x:si>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</x:si>
  <x:si>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</x:si>
  <x:si>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</x:si>
  <x:si>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</x:si>
  <x:si>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</x:si>
  <x:si>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</x:si>
  <x:si>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</x:si>
  <x:si>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</x:si>
  <x:si>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</x:si>
  <x:si>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</x:si>
  <x:si>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</x:si>
  <x:si>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</x:si>
  <x:si>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</x:si>
  <x:si>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</x:si>
  <x:si>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</x:si>
  <x:si>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</x:si>
  <x:si>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</x:si>
  <x:si>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</x:si>
  <x:si>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</x:si>
  <x:si>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</x:si>
  <x:si>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</x:si>
  <x:si>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</x:si>
  <x:si>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</x:si>
  <x:si>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</x:si>
  <x:si>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</x:si>
  <x:si>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</x:si>
  <x:si>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</x:si>
  <x:si>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</x:si>
  <x:si>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</x:si>
  <x:si>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</x:si>
  <x:si>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</x:si>
  <x:si>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</x:si>
  <x:si>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</x:si>
  <x:si>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</x:si>
  <x:si>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</x:si>
  <x:si>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</x:si>
  <x:si>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</x:si>
  <x:si>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</x:si>
  <x:si>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</x:si>
  <x:si>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</x:si>
  <x:si>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</x:si>
  <x:si>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</x:si>
  <x:si>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</x:si>
  <x:si>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</x:si>
  <x:si>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</x:si>
  <x:si>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</x:si>
  <x:si>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</x:si>
  <x:si>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</x:si>
  <x:si>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</x:si>
  <x:si>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</x:si>
  <x:si>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</x:si>
  <x:si>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</x:si>
  <x:si>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</x:si>
  <x:si>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</x:si>
  <x:si>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</x:si>
  <x:si>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</x:si>
  <x:si>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</x:si>
  <x:si>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</x:si>
  <x:si>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</x:si>
  <x:si>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</x:si>
  <x:si>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</x:si>
  <x:si>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</x:si>
  <x:si>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</x:si>
  <x:si>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</x:si>
  <x:si>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</x:si>
  <x:si>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</x:si>
  <x:si>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</x:si>
  <x:si>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010201040001</x:t>
  </x:si>
  <x:si>
    <x:t>BERNE-KNOX-WESTERLO JUNIOR-SENIOR HS</x:t>
  </x:si>
  <x:si>
    <x:t>Junior-Senior High School</x:t>
  </x:si>
  <x:si>
    <x:t>7</x:t>
  </x:si>
  <x:si>
    <x:t>12</x:t>
  </x:si>
  <x:si>
    <x:t>Yes</x:t>
  </x:si>
  <x:si>
    <x:t>No</x:t>
  </x:si>
  <x:si>
    <x:t>010201040002</x:t>
  </x:si>
  <x:si>
    <x:t>BERNE-KNOX-WESTERLO ELEM SCH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</x:si>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</x:sst>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24688027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1582052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286100</x:v>
      </x:c>
      <x:c r="E16" s="10" t="n">
        <x:v>251680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2755077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286100</x:v>
      </x:c>
      <x:c r="E24" s="10" t="n">
        <x:v>251680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1741728</x:v>
      </x:c>
      <x:c r="E27" s="10" t="n">
        <x:v>90400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484445</x:v>
      </x:c>
      <x:c r="E28" s="10" t="n">
        <x:v>18260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924000</x:v>
      </x:c>
      <x:c r="E35" s="10" t="n">
        <x:v>65000</x:v>
      </x:c>
      <x:c r="F35" s="7" t="n">
        <x:v>22</x:v>
      </x:c>
      <x:c r="G35" s="132" t="n">
        <x:v>44954.5454545455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597191</x:v>
      </x:c>
      <x:c r="E37" s="10" t="n">
        <x:v>0</x:v>
      </x:c>
      <x:c r="F37" s="7" t="n">
        <x:v>9</x:v>
      </x:c>
      <x:c r="G37" s="132" t="n">
        <x:v>66354.5555555556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1479</x:v>
      </x:c>
      <x:c r="E43" s="10" t="n">
        <x:v>0</x:v>
      </x:c>
      <x:c r="F43" s="7" t="n">
        <x:v>27</x:v>
      </x:c>
      <x:c r="G43" s="132" t="n">
        <x:v>54.7777777777778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32536</x:v>
      </x:c>
      <x:c r="E44" s="10" t="n">
        <x:v>39027</x:v>
      </x:c>
      <x:c r="F44" s="7" t="n">
        <x:v>45</x:v>
      </x:c>
      <x:c r="G44" s="132" t="n">
        <x:v>1590.28888888889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32703</x:v>
      </x:c>
      <x:c r="E62" s="10" t="n">
        <x:v>0</x:v>
      </x:c>
      <x:c r="F62" s="84" t="n">
        <x:v>1</x:v>
      </x:c>
      <x:c r="G62" s="132" t="n">
        <x:v>32703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761469</x:v>
      </x:c>
      <x:c r="E63" s="10" t="n">
        <x:v>0</x:v>
      </x:c>
      <x:c r="F63" s="84" t="n">
        <x:v>8</x:v>
      </x:c>
      <x:c r="G63" s="132" t="n">
        <x:v>95183.625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1424675</x:v>
      </x:c>
      <x:c r="E64" s="10" t="n">
        <x:v>293478</x:v>
      </x:c>
      <x:c r="F64" s="84" t="n">
        <x:v>11</x:v>
      </x:c>
      <x:c r="G64" s="132" t="n">
        <x:v>156195.727272727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216018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418530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26000</x:v>
      </x:c>
      <x:c r="E74" s="10" t="n">
        <x:v>0</x:v>
      </x:c>
      <x:c r="F74" s="84" t="n">
        <x:v>70</x:v>
      </x:c>
      <x:c r="G74" s="132" t="n">
        <x:v>371.428571428571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9891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2525300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6555453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10593802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330</x:v>
      </x:c>
      <x:c r="L8" s="107" t="n">
        <x:v>0</x:v>
      </x:c>
      <x:c r="M8" s="107" t="n">
        <x:v>0</x:v>
      </x:c>
      <x:c r="N8" s="107" t="n">
        <x:v>97</x:v>
      </x:c>
      <x:c r="O8" s="107" t="n">
        <x:v>0</x:v>
      </x:c>
      <x:c r="P8" s="107" t="n">
        <x:v>49</x:v>
      </x:c>
      <x:c r="Q8" s="108" t="n">
        <x:v>2</x:v>
      </x:c>
      <x:c r="R8" s="108" t="n">
        <x:v>46</x:v>
      </x:c>
      <x:c r="S8" s="108" t="n">
        <x:v>12</x:v>
      </x:c>
      <x:c r="T8" s="108" t="n">
        <x:v>3</x:v>
      </x:c>
      <x:c r="U8" s="108" t="n">
        <x:v>7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337</x:v>
      </x:c>
      <x:c r="L9" s="107" t="n">
        <x:v>30</x:v>
      </x:c>
      <x:c r="M9" s="107" t="n">
        <x:v>0</x:v>
      </x:c>
      <x:c r="N9" s="107" t="n">
        <x:v>128</x:v>
      </x:c>
      <x:c r="O9" s="107" t="n">
        <x:v>1</x:v>
      </x:c>
      <x:c r="P9" s="107" t="n">
        <x:v>55</x:v>
      </x:c>
      <x:c r="Q9" s="108" t="n">
        <x:v>5</x:v>
      </x:c>
      <x:c r="R9" s="108" t="n">
        <x:v>42</x:v>
      </x:c>
      <x:c r="S9" s="108" t="n">
        <x:v>16</x:v>
      </x:c>
      <x:c r="T9" s="108" t="n">
        <x:v>2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3378289</x:v>
      </x:c>
      <x:c r="E8" s="81" t="n">
        <x:v>860147</x:v>
      </x:c>
      <x:c r="F8" s="116" t="n">
        <x:v>1612409.36546745</x:v>
      </x:c>
      <x:c r="G8" s="81" t="n">
        <x:v>1380424</x:v>
      </x:c>
      <x:c r="H8" s="81" t="n">
        <x:v>301806</x:v>
      </x:c>
      <x:c r="I8" s="117">
        <x:f>SUM(D8:H8)</x:f>
      </x:c>
      <x:c r="J8" s="81" t="n">
        <x:v>5066775</x:v>
      </x:c>
      <x:c r="K8" s="81" t="n">
        <x:v>0</x:v>
      </x:c>
      <x:c r="L8" s="81" t="n">
        <x:v>953439</x:v>
      </x:c>
      <x:c r="M8" s="81" t="n">
        <x:v>0</x:v>
      </x:c>
      <x:c r="N8" s="81" t="n">
        <x:v>288191</x:v>
      </x:c>
      <x:c r="O8" s="81" t="n">
        <x:v>461178</x:v>
      </x:c>
      <x:c r="P8" s="81" t="n">
        <x:v>763492</x:v>
      </x:c>
      <x:c r="Q8" s="117">
        <x:f>SUM(J8:P8)</x:f>
      </x:c>
      <x:c r="R8" s="81" t="n">
        <x:v>7023121</x:v>
      </x:c>
      <x:c r="S8" s="81" t="n">
        <x:v>509954</x:v>
      </x:c>
      <x:c r="T8" s="59">
        <x:f>SUM('Part C'!$R8:$S8)</x:f>
      </x:c>
      <x:c r="U8" s="81" t="n">
        <x:v>21282.1848484848</x:v>
      </x:c>
      <x:c r="V8" s="81" t="n">
        <x:v>1545.31515151515</x:v>
      </x:c>
      <x:c r="W8" s="81" t="n">
        <x:v>2702526.71449067</x:v>
      </x:c>
      <x:c r="X8" s="81" t="n">
        <x:v>10235601.7144907</x:v>
      </x:c>
      <x:c r="Y8" s="12" t="n">
        <x:v>31016.974892396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2897957</x:v>
      </x:c>
      <x:c r="E9" s="81" t="n">
        <x:v>1009819</x:v>
      </x:c>
      <x:c r="F9" s="116" t="n">
        <x:v>1486617.85162002</x:v>
      </x:c>
      <x:c r="G9" s="81" t="n">
        <x:v>443781</x:v>
      </x:c>
      <x:c r="H9" s="81" t="n">
        <x:v>166622</x:v>
      </x:c>
      <x:c r="I9" s="117">
        <x:f>SUM(D9:H9)</x:f>
      </x:c>
      <x:c r="J9" s="81" t="n">
        <x:v>3277082</x:v>
      </x:c>
      <x:c r="K9" s="81" t="n">
        <x:v>197325</x:v>
      </x:c>
      <x:c r="L9" s="81" t="n">
        <x:v>1378263</x:v>
      </x:c>
      <x:c r="M9" s="81" t="n">
        <x:v>0</x:v>
      </x:c>
      <x:c r="N9" s="81" t="n">
        <x:v>270541</x:v>
      </x:c>
      <x:c r="O9" s="81" t="n">
        <x:v>420500</x:v>
      </x:c>
      <x:c r="P9" s="81" t="n">
        <x:v>461086</x:v>
      </x:c>
      <x:c r="Q9" s="117">
        <x:f>SUM(J9:P9)</x:f>
      </x:c>
      <x:c r="R9" s="81" t="n">
        <x:v>5438864</x:v>
      </x:c>
      <x:c r="S9" s="81" t="n">
        <x:v>565933</x:v>
      </x:c>
      <x:c r="T9" s="59">
        <x:f>SUM('Part C'!$R9:$S9)</x:f>
      </x:c>
      <x:c r="U9" s="81" t="n">
        <x:v>14819.7929155313</x:v>
      </x:c>
      <x:c r="V9" s="81" t="n">
        <x:v>1542.05177111717</x:v>
      </x:c>
      <x:c r="W9" s="81" t="n">
        <x:v>3005537.28550933</x:v>
      </x:c>
      <x:c r="X9" s="81" t="n">
        <x:v>9010334.28550933</x:v>
      </x:c>
      <x:c r="Y9" s="12" t="n">
        <x:v>24551.3195790445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25</x:v>
      </x:c>
      <x:c r="G9" s="119" t="n">
        <x:v>0</x:v>
      </x:c>
      <x:c r="H9" s="119" t="n">
        <x:v>5</x:v>
      </x:c>
      <x:c r="I9" s="119" t="n">
        <x:v>0</x:v>
      </x:c>
      <x:c r="J9" s="120">
        <x:f>SUM(F9:I9)</x:f>
      </x:c>
      <x:c r="K9" s="81" t="n">
        <x:v>128325</x:v>
      </x:c>
      <x:c r="L9" s="81" t="n">
        <x:v>0</x:v>
      </x:c>
      <x:c r="M9" s="81" t="n">
        <x:v>69000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