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<x:sst xmlns:x="http://schemas.openxmlformats.org/spreadsheetml/2006/main" count="228" uniqueCount="228">
  <x:si>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</x:si>
  <x:si>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</x:si>
  <x:si>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Shelter Island</x:t>
  </x:si>
  <x:si>
    <x:t>BEDS Code</x:t>
  </x:si>
  <x:si>
    <x:t>580701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</x:si>
  <x:si>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</x:si>
  <x:si>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</x:si>
  <x:si>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</x:si>
  <x:si>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</x:si>
  <x:si>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</x:si>
  <x:si>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Brian Doelger</x:t>
  </x:si>
  <x:si>
    <x:t>Street Address Line 1</x:t>
  </x:si>
  <x:si>
    <x:t>33 North Ferry Road, PO Box 2015</x:t>
  </x:si>
  <x:si>
    <x:t>Title of Contact</x:t>
  </x:si>
  <x:si>
    <x:t>Superintendent</x:t>
  </x:si>
  <x:si>
    <x:t>Street Address Line 2</x:t>
  </x:si>
  <x:si>
    <x:t/>
  </x:si>
  <x:si>
    <x:t>Email Address</x:t>
  </x:si>
  <x:si>
    <x:t>brian.doelger@shelterisland.k12.ny.us</x:t>
  </x:si>
  <x:si>
    <x:t>City</x:t>
  </x:si>
  <x:si>
    <x:t>Phone Number</x:t>
  </x:si>
  <x:si>
    <x:t>6317490302</x:t>
  </x:si>
  <x:si>
    <x:t>Zip Code</x:t>
  </x:si>
  <x:si>
    <x:t>11964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</x:si>
  <x:si>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</x:si>
  <x:si>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</x:si>
  <x:si>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</x:si>
  <x:si>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</x:si>
  <x:si>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</x:si>
  <x:si>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</x:si>
  <x:si>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</x:si>
  <x:si>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</x:si>
  <x:si>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</x:si>
  <x:si>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</x:si>
  <x:si>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</x:si>
  <x:si>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</x:si>
  <x:si>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</x:si>
  <x:si>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</x:si>
  <x:si>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</x:si>
  <x:si>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</x:si>
  <x:si>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</x:si>
  <x:si>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</x:si>
  <x:si>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</x:si>
  <x:si>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</x:si>
  <x:si>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</x:si>
  <x:si>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</x:si>
  <x:si>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</x:si>
  <x:si>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</x:si>
  <x:si>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</x:si>
  <x:si>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</x:si>
  <x:si>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</x:si>
  <x:si>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</x:si>
  <x:si>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</x:si>
  <x:si>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</x:si>
  <x:si>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</x:si>
  <x:si>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</x:si>
  <x:si>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</x:si>
  <x:si>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</x:si>
  <x:si>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</x:si>
  <x:si>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</x:si>
  <x:si>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</x:si>
  <x:si>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</x:si>
  <x:si>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</x:si>
  <x:si>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</x:si>
  <x:si>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</x:si>
  <x:si>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</x:si>
  <x:si>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</x:si>
  <x:si>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</x:si>
  <x:si>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</x:si>
  <x:si>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</x:si>
  <x:si>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</x:si>
  <x:si>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</x:si>
  <x:si>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</x:si>
  <x:si>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</x:si>
  <x:si>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</x:si>
  <x:si>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</x:si>
  <x:si>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</x:si>
  <x:si>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</x:si>
  <x:si>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</x:si>
  <x:si>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</x:si>
  <x:si>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</x:si>
  <x:si>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</x:si>
  <x:si>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</x:si>
  <x:si>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</x:si>
  <x:si>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</x:si>
  <x:si>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</x:si>
  <x:si>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</x:si>
  <x:si>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</x:si>
  <x:si>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</x:si>
  <x:si>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</x:si>
  <x:si>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</x:si>
  <x:si>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</x:si>
  <x:si>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</x:si>
  <x:si>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</x:si>
  <x:si>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</x:si>
  <x:si>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</x:si>
  <x:si>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</x:si>
  <x:si>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</x:si>
  <x:si>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</x:si>
  <x:si>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</x:si>
  <x:si>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</x:si>
  <x:si>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</x:si>
  <x:si>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</x:si>
  <x:si>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</x:si>
  <x:si>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</x:si>
  <x:si>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</x:si>
  <x:si>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</x:si>
  <x:si>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</x:si>
  <x:si>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</x:si>
  <x:si>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</x:si>
  <x:si>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</x:si>
  <x:si>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</x:si>
  <x:si>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</x:si>
  <x:si>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</x:si>
  <x:si>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</x:si>
  <x:si>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</x:si>
  <x:si>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</x:si>
  <x:si>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</x:si>
  <x:si>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</x:si>
  <x:si>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</x:si>
  <x:si>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</x:si>
  <x:si>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</x:si>
  <x:si>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</x:si>
  <x:si>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</x:si>
  <x:si>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</x:si>
  <x:si>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</x:si>
  <x:si>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</x:si>
  <x:si>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</x:si>
  <x:si>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</x:si>
  <x:si>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</x:si>
  <x:si>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580701020001</x:t>
  </x:si>
  <x:si>
    <x:t>SHELTER ISLAND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</x:si>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</x:sst>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12384947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240897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486813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517245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209000</x:v>
      </x:c>
      <x:c r="E35" s="10" t="n">
        <x:v>4354</x:v>
      </x:c>
      <x:c r="F35" s="7" t="n">
        <x:v>3</x:v>
      </x:c>
      <x:c r="G35" s="132" t="n">
        <x:v>71118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52296</x:v>
      </x:c>
      <x:c r="E43" s="10" t="n">
        <x:v>0</x:v>
      </x:c>
      <x:c r="F43" s="7" t="n">
        <x:v>28</x:v>
      </x:c>
      <x:c r="G43" s="132" t="n">
        <x:v>1867.71428571429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59786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122009</x:v>
      </x:c>
      <x:c r="E62" s="10" t="n">
        <x:v>0</x:v>
      </x:c>
      <x:c r="F62" s="84" t="n">
        <x:v>1</x:v>
      </x:c>
      <x:c r="G62" s="132" t="n">
        <x:v>122009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670954</x:v>
      </x:c>
      <x:c r="E63" s="10" t="n">
        <x:v>0</x:v>
      </x:c>
      <x:c r="F63" s="84" t="n">
        <x:v>4.2</x:v>
      </x:c>
      <x:c r="G63" s="132" t="n">
        <x:v>159750.952380952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931791</x:v>
      </x:c>
      <x:c r="E64" s="10" t="n">
        <x:v>23823</x:v>
      </x:c>
      <x:c r="F64" s="84" t="n">
        <x:v>7</x:v>
      </x:c>
      <x:c r="G64" s="132" t="n">
        <x:v>136516.285714286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243530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416618</x:v>
      </x:c>
      <x:c r="E66" s="10" t="n">
        <x:v>9892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21992</x:v>
      </x:c>
      <x:c r="E72" s="10" t="n">
        <x:v>0</x:v>
      </x:c>
      <x:c r="F72" s="84" t="n">
        <x:v>6</x:v>
      </x:c>
      <x:c r="G72" s="132" t="n">
        <x:v>3665.33333333333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11100</x:v>
      </x:c>
      <x:c r="E74" s="10" t="n">
        <x:v>0</x:v>
      </x:c>
      <x:c r="F74" s="84" t="n">
        <x:v>1</x:v>
      </x:c>
      <x:c r="G74" s="132" t="n">
        <x:v>11100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575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3306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647294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3263807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6301436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172</x:v>
      </x:c>
      <x:c r="L8" s="107" t="n">
        <x:v>28</x:v>
      </x:c>
      <x:c r="M8" s="107" t="n">
        <x:v>0</x:v>
      </x:c>
      <x:c r="N8" s="107" t="n">
        <x:v>58</x:v>
      </x:c>
      <x:c r="O8" s="107" t="n">
        <x:v>12</x:v>
      </x:c>
      <x:c r="P8" s="107" t="n">
        <x:v>19</x:v>
      </x:c>
      <x:c r="Q8" s="108" t="n">
        <x:v>4</x:v>
      </x:c>
      <x:c r="R8" s="108" t="n">
        <x:v>30</x:v>
      </x:c>
      <x:c r="S8" s="108" t="n">
        <x:v>4</x:v>
      </x:c>
      <x:c r="T8" s="108" t="n">
        <x:v>3</x:v>
      </x:c>
      <x:c r="U8" s="108" t="n">
        <x:v>6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3870479</x:v>
      </x:c>
      <x:c r="E8" s="81" t="n">
        <x:v>1395817</x:v>
      </x:c>
      <x:c r="F8" s="116" t="n">
        <x:v>2186697.11885482</x:v>
      </x:c>
      <x:c r="G8" s="81" t="n">
        <x:v>85689</x:v>
      </x:c>
      <x:c r="H8" s="81" t="n">
        <x:v>518785</x:v>
      </x:c>
      <x:c r="I8" s="117">
        <x:f>SUM(D8:H8)</x:f>
      </x:c>
      <x:c r="J8" s="81" t="n">
        <x:v>4644443</x:v>
      </x:c>
      <x:c r="K8" s="81" t="n">
        <x:v>237470</x:v>
      </x:c>
      <x:c r="L8" s="81" t="n">
        <x:v>1311164</x:v>
      </x:c>
      <x:c r="M8" s="81" t="n">
        <x:v>0</x:v>
      </x:c>
      <x:c r="N8" s="81" t="n">
        <x:v>457405</x:v>
      </x:c>
      <x:c r="O8" s="81" t="n">
        <x:v>427130</x:v>
      </x:c>
      <x:c r="P8" s="81" t="n">
        <x:v>979855</x:v>
      </x:c>
      <x:c r="Q8" s="117">
        <x:f>SUM(J8:P8)</x:f>
      </x:c>
      <x:c r="R8" s="81" t="n">
        <x:v>7914425</x:v>
      </x:c>
      <x:c r="S8" s="81" t="n">
        <x:v>143042</x:v>
      </x:c>
      <x:c r="T8" s="59">
        <x:f>SUM('Part C'!$R8:$S8)</x:f>
      </x:c>
      <x:c r="U8" s="81" t="n">
        <x:v>39572.125</x:v>
      </x:c>
      <x:c r="V8" s="81" t="n">
        <x:v>715.21</x:v>
      </x:c>
      <x:c r="W8" s="81" t="n">
        <x:v>3102884</x:v>
      </x:c>
      <x:c r="X8" s="81" t="n">
        <x:v>11160351</x:v>
      </x:c>
      <x:c r="Y8" s="12" t="n">
        <x:v>55801.755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16</x:v>
      </x:c>
      <x:c r="G8" s="119" t="n">
        <x:v>0</x:v>
      </x:c>
      <x:c r="H8" s="119" t="n">
        <x:v>0</x:v>
      </x:c>
      <x:c r="I8" s="119" t="n">
        <x:v>12</x:v>
      </x:c>
      <x:c r="J8" s="120">
        <x:f>SUM(F8:I8)</x:f>
      </x:c>
      <x:c r="K8" s="81" t="n">
        <x:v>0</x:v>
      </x:c>
      <x:c r="L8" s="81" t="n">
        <x:v>237470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