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<x:sst xmlns:x="http://schemas.openxmlformats.org/spreadsheetml/2006/main" count="233" uniqueCount="233">
  <x:si>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</x:si>
  <x:si>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</x:si>
  <x:si>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Dundee</x:t>
  </x:si>
  <x:si>
    <x:t>BEDS Code</x:t>
  </x:si>
  <x:si>
    <x:t>680801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</x:si>
  <x:si>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</x:si>
  <x:si>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</x:si>
  <x:si>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</x:si>
  <x:si>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</x:si>
  <x:si>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</x:si>
  <x:si>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MELISSA LAWSON</x:t>
  </x:si>
  <x:si>
    <x:t>Street Address Line 1</x:t>
  </x:si>
  <x:si>
    <x:t>55 WATER STREET</x:t>
  </x:si>
  <x:si>
    <x:t>Title of Contact</x:t>
  </x:si>
  <x:si>
    <x:t>SBA</x:t>
  </x:si>
  <x:si>
    <x:t>Street Address Line 2</x:t>
  </x:si>
  <x:si>
    <x:t/>
  </x:si>
  <x:si>
    <x:t>Email Address</x:t>
  </x:si>
  <x:si>
    <x:t>MLAWSON@DUNDEECS.ORG</x:t>
  </x:si>
  <x:si>
    <x:t>City</x:t>
  </x:si>
  <x:si>
    <x:t>DUNDEE</x:t>
  </x:si>
  <x:si>
    <x:t>Phone Number</x:t>
  </x:si>
  <x:si>
    <x:t>6072435533</x:t>
  </x:si>
  <x:si>
    <x:t>Zip Code</x:t>
  </x:si>
  <x:si>
    <x:t>14837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</x:si>
  <x:si>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</x:si>
  <x:si>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</x:si>
  <x:si>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</x:si>
  <x:si>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</x:si>
  <x:si>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</x:si>
  <x:si>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</x:si>
  <x:si>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</x:si>
  <x:si>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</x:si>
  <x:si>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</x:si>
  <x:si>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</x:si>
  <x:si>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</x:si>
  <x:si>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</x:si>
  <x:si>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</x:si>
  <x:si>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</x:si>
  <x:si>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</x:si>
  <x:si>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</x:si>
  <x:si>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</x:si>
  <x:si>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</x:si>
  <x:si>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</x:si>
  <x:si>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</x:si>
  <x:si>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</x:si>
  <x:si>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</x:si>
  <x:si>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</x:si>
  <x:si>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</x:si>
  <x:si>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</x:si>
  <x:si>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</x:si>
  <x:si>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</x:si>
  <x:si>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</x:si>
  <x:si>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</x:si>
  <x:si>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</x:si>
  <x:si>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</x:si>
  <x:si>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</x:si>
  <x:si>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</x:si>
  <x:si>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</x:si>
  <x:si>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</x:si>
  <x:si>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</x:si>
  <x:si>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</x:si>
  <x:si>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</x:si>
  <x:si>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</x:si>
  <x:si>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</x:si>
  <x:si>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</x:si>
  <x:si>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</x:si>
  <x:si>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</x:si>
  <x:si>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</x:si>
  <x:si>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</x:si>
  <x:si>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</x:si>
  <x:si>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</x:si>
  <x:si>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</x:si>
  <x:si>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</x:si>
  <x:si>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</x:si>
  <x:si>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</x:si>
  <x:si>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</x:si>
  <x:si>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</x:si>
  <x:si>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</x:si>
  <x:si>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</x:si>
  <x:si>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</x:si>
  <x:si>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</x:si>
  <x:si>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</x:si>
  <x:si>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</x:si>
  <x:si>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</x:si>
  <x:si>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</x:si>
  <x:si>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</x:si>
  <x:si>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</x:si>
  <x:si>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</x:si>
  <x:si>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</x:si>
  <x:si>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</x:si>
  <x:si>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</x:si>
  <x:si>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</x:si>
  <x:si>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</x:si>
  <x:si>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</x:si>
  <x:si>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</x:si>
  <x:si>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</x:si>
  <x:si>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</x:si>
  <x:si>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</x:si>
  <x:si>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</x:si>
  <x:si>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</x:si>
  <x:si>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</x:si>
  <x:si>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</x:si>
  <x:si>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</x:si>
  <x:si>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</x:si>
  <x:si>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</x:si>
  <x:si>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</x:si>
  <x:si>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</x:si>
  <x:si>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</x:si>
  <x:si>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</x:si>
  <x:si>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</x:si>
  <x:si>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</x:si>
  <x:si>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</x:si>
  <x:si>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</x:si>
  <x:si>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</x:si>
  <x:si>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</x:si>
  <x:si>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</x:si>
  <x:si>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</x:si>
  <x:si>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</x:si>
  <x:si>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</x:si>
  <x:si>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</x:si>
  <x:si>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</x:si>
  <x:si>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</x:si>
  <x:si>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</x:si>
  <x:si>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</x:si>
  <x:si>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</x:si>
  <x:si>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</x:si>
  <x:si>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</x:si>
  <x:si>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</x:si>
  <x:si>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</x:si>
  <x:si>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</x:si>
  <x:si>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680801040001</x:t>
  </x:si>
  <x:si>
    <x:t>DUNDEE JUNIOR-SENIOR HIGH SCHOOL</x:t>
  </x:si>
  <x:si>
    <x:t>Junior-Senior High School</x:t>
  </x:si>
  <x:si>
    <x:t>7</x:t>
  </x:si>
  <x:si>
    <x:t>12</x:t>
  </x:si>
  <x:si>
    <x:t>Yes</x:t>
  </x:si>
  <x:si>
    <x:t>No</x:t>
  </x:si>
  <x:si>
    <x:t>680801040002</x:t>
  </x:si>
  <x:si>
    <x:t>DUNDEE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</x:si>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</x:sst>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19961102</x:v>
      </x:c>
      <x:c r="E14" s="10" t="n">
        <x:v>20000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949458</x:v>
      </x:c>
      <x:c r="E15" s="10" t="n">
        <x:v>1328823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225009</x:v>
      </x:c>
      <x:c r="E16" s="10" t="n">
        <x:v>247096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26866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2072965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225009</x:v>
      </x:c>
      <x:c r="E24" s="10" t="n">
        <x:v>247096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27300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1082720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204884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25039</x:v>
      </x:c>
      <x:c r="E35" s="10" t="n">
        <x:v>0</x:v>
      </x:c>
      <x:c r="F35" s="7" t="n">
        <x:v>1</x:v>
      </x:c>
      <x:c r="G35" s="132" t="n">
        <x:v>25039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172719</x:v>
      </x:c>
      <x:c r="E36" s="10" t="n">
        <x:v>0</x:v>
      </x:c>
      <x:c r="F36" s="7" t="n">
        <x:v>15</x:v>
      </x:c>
      <x:c r="G36" s="132" t="n">
        <x:v>11514.6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35000</x:v>
      </x:c>
      <x:c r="E38" s="10" t="n">
        <x:v>0</x:v>
      </x:c>
      <x:c r="F38" s="7" t="n">
        <x:v>1</x:v>
      </x:c>
      <x:c r="G38" s="132" t="n">
        <x:v>35000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34941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712710</x:v>
      </x:c>
      <x:c r="E63" s="10" t="n">
        <x:v>0</x:v>
      </x:c>
      <x:c r="F63" s="84" t="n">
        <x:v>4</x:v>
      </x:c>
      <x:c r="G63" s="132" t="n">
        <x:v>178177.5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961078</x:v>
      </x:c>
      <x:c r="E64" s="10" t="n">
        <x:v>0</x:v>
      </x:c>
      <x:c r="F64" s="84" t="n">
        <x:v>10</x:v>
      </x:c>
      <x:c r="G64" s="132" t="n">
        <x:v>96107.8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364622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301883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57650</x:v>
      </x:c>
      <x:c r="E73" s="10" t="n">
        <x:v>230876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123790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532453</x:v>
      </x:c>
      <x:c r="E77" s="10" t="n">
        <x:v>0</x:v>
      </x:c>
      <x:c r="F77" s="84" t="n">
        <x:v>3</x:v>
      </x:c>
      <x:c r="G77" s="132" t="n">
        <x:v>177484.333333333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62916</x:v>
      </x:c>
      <x:c r="E78" s="10" t="n">
        <x:v>19124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3595230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9928178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286</x:v>
      </x:c>
      <x:c r="L8" s="107" t="n">
        <x:v>0</x:v>
      </x:c>
      <x:c r="M8" s="107" t="n">
        <x:v>0</x:v>
      </x:c>
      <x:c r="N8" s="107" t="n">
        <x:v>150</x:v>
      </x:c>
      <x:c r="O8" s="107" t="n">
        <x:v>0</x:v>
      </x:c>
      <x:c r="P8" s="107" t="n">
        <x:v>67</x:v>
      </x:c>
      <x:c r="Q8" s="108" t="n">
        <x:v>7</x:v>
      </x:c>
      <x:c r="R8" s="108" t="n">
        <x:v>25</x:v>
      </x:c>
      <x:c r="S8" s="108" t="n">
        <x:v>12</x:v>
      </x:c>
      <x:c r="T8" s="108" t="n">
        <x:v>1</x:v>
      </x:c>
      <x:c r="U8" s="108" t="n">
        <x:v>7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290</x:v>
      </x:c>
      <x:c r="L9" s="107" t="n">
        <x:v>24</x:v>
      </x:c>
      <x:c r="M9" s="107" t="n">
        <x:v>0</x:v>
      </x:c>
      <x:c r="N9" s="107" t="n">
        <x:v>163</x:v>
      </x:c>
      <x:c r="O9" s="107" t="n">
        <x:v>0</x:v>
      </x:c>
      <x:c r="P9" s="107" t="n">
        <x:v>53</x:v>
      </x:c>
      <x:c r="Q9" s="108" t="n">
        <x:v>12</x:v>
      </x:c>
      <x:c r="R9" s="108" t="n">
        <x:v>27</x:v>
      </x:c>
      <x:c r="S9" s="108" t="n">
        <x:v>25</x:v>
      </x:c>
      <x:c r="T9" s="108" t="n">
        <x:v>1</x:v>
      </x:c>
      <x:c r="U9" s="108" t="n">
        <x:v>1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2261277</x:v>
      </x:c>
      <x:c r="E8" s="81" t="n">
        <x:v>1400310</x:v>
      </x:c>
      <x:c r="F8" s="116" t="n">
        <x:v>1325947.96648589</x:v>
      </x:c>
      <x:c r="G8" s="81" t="n">
        <x:v>895281</x:v>
      </x:c>
      <x:c r="H8" s="81" t="n">
        <x:v>1207270</x:v>
      </x:c>
      <x:c r="I8" s="117">
        <x:f>SUM(D8:H8)</x:f>
      </x:c>
      <x:c r="J8" s="81" t="n">
        <x:v>3433056</x:v>
      </x:c>
      <x:c r="K8" s="81" t="n">
        <x:v>0</x:v>
      </x:c>
      <x:c r="L8" s="81" t="n">
        <x:v>2206317</x:v>
      </x:c>
      <x:c r="M8" s="81" t="n">
        <x:v>0</x:v>
      </x:c>
      <x:c r="N8" s="81" t="n">
        <x:v>269201</x:v>
      </x:c>
      <x:c r="O8" s="81" t="n">
        <x:v>99081</x:v>
      </x:c>
      <x:c r="P8" s="81" t="n">
        <x:v>1082431</x:v>
      </x:c>
      <x:c r="Q8" s="117">
        <x:f>SUM(J8:P8)</x:f>
      </x:c>
      <x:c r="R8" s="81" t="n">
        <x:v>6790794</x:v>
      </x:c>
      <x:c r="S8" s="81" t="n">
        <x:v>299292</x:v>
      </x:c>
      <x:c r="T8" s="59">
        <x:f>SUM('Part C'!$R8:$S8)</x:f>
      </x:c>
      <x:c r="U8" s="81" t="n">
        <x:v>23744.034965035</x:v>
      </x:c>
      <x:c r="V8" s="81" t="n">
        <x:v>1046.47552447552</x:v>
      </x:c>
      <x:c r="W8" s="81" t="n">
        <x:v>1621640.49666667</x:v>
      </x:c>
      <x:c r="X8" s="81" t="n">
        <x:v>8711726.49666667</x:v>
      </x:c>
      <x:c r="Y8" s="12" t="n">
        <x:v>30460.5821561772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3332932</x:v>
      </x:c>
      <x:c r="E9" s="81" t="n">
        <x:v>1441522</x:v>
      </x:c>
      <x:c r="F9" s="116" t="n">
        <x:v>1728943.64448541</x:v>
      </x:c>
      <x:c r="G9" s="81" t="n">
        <x:v>363746</x:v>
      </x:c>
      <x:c r="H9" s="81" t="n">
        <x:v>1252617</x:v>
      </x:c>
      <x:c r="I9" s="117">
        <x:f>SUM(D9:H9)</x:f>
      </x:c>
      <x:c r="J9" s="81" t="n">
        <x:v>4120762</x:v>
      </x:c>
      <x:c r="K9" s="81" t="n">
        <x:v>321784</x:v>
      </x:c>
      <x:c r="L9" s="81" t="n">
        <x:v>2446155</x:v>
      </x:c>
      <x:c r="M9" s="81" t="n">
        <x:v>0</x:v>
      </x:c>
      <x:c r="N9" s="81" t="n">
        <x:v>211264</x:v>
      </x:c>
      <x:c r="O9" s="81" t="n">
        <x:v>99081</x:v>
      </x:c>
      <x:c r="P9" s="81" t="n">
        <x:v>920715</x:v>
      </x:c>
      <x:c r="Q9" s="117">
        <x:f>SUM(J9:P9)</x:f>
      </x:c>
      <x:c r="R9" s="81" t="n">
        <x:v>7320230</x:v>
      </x:c>
      <x:c r="S9" s="81" t="n">
        <x:v>799531</x:v>
      </x:c>
      <x:c r="T9" s="59">
        <x:f>SUM('Part C'!$R9:$S9)</x:f>
      </x:c>
      <x:c r="U9" s="81" t="n">
        <x:v>23312.8343949045</x:v>
      </x:c>
      <x:c r="V9" s="81" t="n">
        <x:v>2546.27707006369</x:v>
      </x:c>
      <x:c r="W9" s="81" t="n">
        <x:v>1780402.50333333</x:v>
      </x:c>
      <x:c r="X9" s="81" t="n">
        <x:v>9900163.50333333</x:v>
      </x:c>
      <x:c r="Y9" s="12" t="n">
        <x:v>31529.1831316348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321784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0</x:v>
      </x:c>
      <x:c r="H15" s="7" t="n">
        <x:v>15</x:v>
      </x:c>
      <x:c r="I15" s="7" t="n">
        <x:v>0</x:v>
      </x:c>
      <x:c r="J15" s="17">
        <x:f>SUM(F15:I15)</x:f>
      </x:c>
      <x:c r="K15" s="81" t="n">
        <x:v>172719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